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Новый сайт\Сайт\Регламентированная структура\Организация питания в образовательной организации\Меню\"/>
    </mc:Choice>
  </mc:AlternateContent>
  <bookViews>
    <workbookView xWindow="0" yWindow="0" windowWidth="9585" windowHeight="8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 s="1"/>
  <c r="G25" i="1"/>
  <c r="G26" i="1" s="1"/>
  <c r="H25" i="1"/>
  <c r="H26" i="1" s="1"/>
  <c r="E25" i="1"/>
  <c r="E26" i="1" s="1"/>
  <c r="F19" i="1"/>
  <c r="G19" i="1"/>
  <c r="H19" i="1"/>
  <c r="E19" i="1"/>
  <c r="O26" i="1"/>
  <c r="P26" i="1"/>
  <c r="O25" i="1"/>
  <c r="P25" i="1"/>
  <c r="Q25" i="1"/>
  <c r="Q26" i="1" s="1"/>
  <c r="N25" i="1"/>
  <c r="N26" i="1" s="1"/>
  <c r="O19" i="1"/>
  <c r="P19" i="1"/>
  <c r="Q19" i="1"/>
  <c r="N19" i="1"/>
  <c r="O9" i="1"/>
  <c r="P9" i="1"/>
  <c r="Q9" i="1"/>
  <c r="N9" i="1"/>
  <c r="F9" i="1"/>
  <c r="G9" i="1"/>
  <c r="H9" i="1"/>
  <c r="E9" i="1"/>
</calcChain>
</file>

<file path=xl/sharedStrings.xml><?xml version="1.0" encoding="utf-8"?>
<sst xmlns="http://schemas.openxmlformats.org/spreadsheetml/2006/main" count="69" uniqueCount="39">
  <si>
    <t>№ рец</t>
  </si>
  <si>
    <t>Гр</t>
  </si>
  <si>
    <t>Химический состав</t>
  </si>
  <si>
    <t>Выход</t>
  </si>
  <si>
    <t>Б</t>
  </si>
  <si>
    <t>Ж</t>
  </si>
  <si>
    <t>У</t>
  </si>
  <si>
    <t>К</t>
  </si>
  <si>
    <t>I завтрак</t>
  </si>
  <si>
    <t>Суп молочный с крупой</t>
  </si>
  <si>
    <t xml:space="preserve">Кофейный напиток </t>
  </si>
  <si>
    <t>Бутерброд с маслом</t>
  </si>
  <si>
    <t>ВСЕГО:</t>
  </si>
  <si>
    <t>II завтрак</t>
  </si>
  <si>
    <t>Обед</t>
  </si>
  <si>
    <t>Суп картофельный с бобовыми</t>
  </si>
  <si>
    <t xml:space="preserve">Котлета из мяса кур </t>
  </si>
  <si>
    <t>Соус томатный</t>
  </si>
  <si>
    <t>Капуста тушеная</t>
  </si>
  <si>
    <t>Компот из сухофруктов</t>
  </si>
  <si>
    <t>Хлеб белый</t>
  </si>
  <si>
    <t>Полдник</t>
  </si>
  <si>
    <t>Сырники из творога</t>
  </si>
  <si>
    <t xml:space="preserve">Соус сметанный </t>
  </si>
  <si>
    <t>ИТОГО ЗА   5   ДЕНЬ:</t>
  </si>
  <si>
    <t>Итого за завтрак :</t>
  </si>
  <si>
    <t>Итого за обед :</t>
  </si>
  <si>
    <t>Итого за полдник :</t>
  </si>
  <si>
    <t>ИТОГО ЗА    5   ДЕНЬ:</t>
  </si>
  <si>
    <t>МКДОУ дс "Колосок"</t>
  </si>
  <si>
    <t xml:space="preserve">Наименование блюда </t>
  </si>
  <si>
    <t>Хлеб в/с пшеничный</t>
  </si>
  <si>
    <t>12/4</t>
  </si>
  <si>
    <t>16/4</t>
  </si>
  <si>
    <t>Чай с сахаром</t>
  </si>
  <si>
    <t>Хлеб ржаной пшеничный</t>
  </si>
  <si>
    <t>Хлеб белый пшеничный</t>
  </si>
  <si>
    <t>5 день ясли</t>
  </si>
  <si>
    <t>5 день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</si>
</sst>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" fontId="0" fillId="0" borderId="0" xfId="0" applyNumberForma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0" fontId="1" fillId="2" borderId="2" xfId="0" applyFont="1" applyFill="1" applyBorder="1"/>
    <xf numFmtId="0" fontId="0" fillId="0" borderId="2" xfId="0" applyBorder="1"/>
    <xf numFmtId="0" fontId="0" fillId="2" borderId="2" xfId="0" applyFill="1" applyBorder="1"/>
    <xf numFmtId="0" fontId="0" fillId="0" borderId="2" xfId="0" applyFill="1" applyBorder="1"/>
    <xf numFmtId="0" fontId="1" fillId="2" borderId="3" xfId="0" applyFont="1" applyFill="1" applyBorder="1"/>
    <xf numFmtId="0" fontId="1" fillId="0" borderId="3" xfId="0" applyFont="1" applyBorder="1"/>
    <xf numFmtId="0" fontId="0" fillId="0" borderId="3" xfId="0" applyBorder="1"/>
    <xf numFmtId="0" fontId="0" fillId="0" borderId="3" xfId="0" applyFill="1" applyBorder="1" applyAlignment="1">
      <alignment horizontal="left"/>
    </xf>
    <xf numFmtId="0" fontId="1" fillId="0" borderId="2" xfId="0" applyFont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2" borderId="5" xfId="0" applyFill="1" applyBorder="1"/>
    <xf numFmtId="0" fontId="0" fillId="2" borderId="0" xfId="0" applyFill="1"/>
    <xf numFmtId="0" fontId="0" fillId="2" borderId="7" xfId="0" applyFill="1" applyBorder="1"/>
    <xf numFmtId="0" fontId="0" fillId="3" borderId="0" xfId="0" applyFill="1"/>
    <xf numFmtId="0" fontId="0" fillId="0" borderId="5" xfId="0" applyBorder="1"/>
    <xf numFmtId="0" fontId="0" fillId="0" borderId="0" xfId="0" applyAlignment="1">
      <alignment horizontal="right"/>
    </xf>
    <xf numFmtId="49" fontId="0" fillId="2" borderId="2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6"/>
  <sheetViews>
    <sheetView tabSelected="1" workbookViewId="0">
      <selection activeCell="Q1" sqref="Q1"/>
    </sheetView>
  </sheetViews>
  <sheetFormatPr defaultRowHeight="15" x14ac:dyDescent="0.25"/>
  <cols>
    <col min="3" max="3" width="19.85546875" customWidth="1"/>
    <col min="4" max="4" width="9.28515625" customWidth="1"/>
    <col min="5" max="5" width="6.28515625" customWidth="1"/>
    <col min="6" max="6" width="4.85546875" customWidth="1"/>
    <col min="7" max="7" width="7.28515625" customWidth="1"/>
    <col min="8" max="8" width="7.7109375" customWidth="1"/>
    <col min="9" max="9" width="7" customWidth="1"/>
    <col min="10" max="10" width="6" customWidth="1"/>
    <col min="12" max="12" width="18.42578125" customWidth="1"/>
    <col min="14" max="16" width="6.5703125" customWidth="1"/>
    <col min="17" max="17" width="7.42578125" customWidth="1"/>
    <col min="18" max="18" width="7.5703125" customWidth="1"/>
  </cols>
  <sheetData>
    <row r="1" spans="2:20" x14ac:dyDescent="0.25">
      <c r="B1" s="6" t="s">
        <v>29</v>
      </c>
      <c r="C1" s="6"/>
      <c r="D1" s="4"/>
      <c r="E1" s="4"/>
      <c r="F1" s="4"/>
      <c r="G1" s="4"/>
      <c r="H1" s="6"/>
      <c r="I1" s="11"/>
      <c r="J1" s="20"/>
      <c r="K1" s="15" t="s">
        <v>29</v>
      </c>
      <c r="L1" s="6"/>
      <c r="M1" s="4"/>
      <c r="N1" s="3"/>
      <c r="O1" s="4"/>
      <c r="P1" s="4"/>
      <c r="Q1" s="6"/>
      <c r="R1" s="6"/>
    </row>
    <row r="2" spans="2:20" x14ac:dyDescent="0.25">
      <c r="B2" s="3" t="s">
        <v>37</v>
      </c>
      <c r="C2" s="3"/>
      <c r="D2" s="4"/>
      <c r="E2" s="4"/>
      <c r="F2" s="4"/>
      <c r="G2" s="4"/>
      <c r="H2" s="4"/>
      <c r="I2" s="12"/>
      <c r="J2" s="21"/>
      <c r="K2" s="16" t="s">
        <v>38</v>
      </c>
      <c r="L2" s="3"/>
      <c r="M2" s="4"/>
      <c r="N2" s="4"/>
      <c r="O2" s="4"/>
      <c r="P2" s="4"/>
      <c r="Q2" s="4"/>
      <c r="R2" s="4"/>
    </row>
    <row r="3" spans="2:20" x14ac:dyDescent="0.25">
      <c r="B3" s="4" t="s">
        <v>0</v>
      </c>
      <c r="C3" s="4" t="s">
        <v>30</v>
      </c>
      <c r="D3" s="4" t="s">
        <v>1</v>
      </c>
      <c r="E3" s="4" t="s">
        <v>2</v>
      </c>
      <c r="F3" s="4"/>
      <c r="G3" s="4"/>
      <c r="H3" s="4"/>
      <c r="I3" s="19" t="s">
        <v>3</v>
      </c>
      <c r="J3" s="21"/>
      <c r="K3" s="17" t="s">
        <v>0</v>
      </c>
      <c r="L3" s="4" t="s">
        <v>30</v>
      </c>
      <c r="M3" s="4"/>
      <c r="N3" s="4" t="s">
        <v>2</v>
      </c>
      <c r="O3" s="4"/>
      <c r="P3" s="4"/>
      <c r="Q3" s="4"/>
      <c r="R3" s="3" t="s">
        <v>3</v>
      </c>
    </row>
    <row r="4" spans="2:20" x14ac:dyDescent="0.25">
      <c r="B4" s="3" t="s">
        <v>8</v>
      </c>
      <c r="C4" s="4"/>
      <c r="D4" s="4"/>
      <c r="E4" s="4" t="s">
        <v>4</v>
      </c>
      <c r="F4" s="4" t="s">
        <v>5</v>
      </c>
      <c r="G4" s="4" t="s">
        <v>6</v>
      </c>
      <c r="H4" s="4" t="s">
        <v>7</v>
      </c>
      <c r="I4" s="12"/>
      <c r="J4" s="21"/>
      <c r="K4" s="16" t="s">
        <v>8</v>
      </c>
      <c r="L4" s="4"/>
      <c r="M4" s="4"/>
      <c r="N4" s="4" t="s">
        <v>4</v>
      </c>
      <c r="O4" s="4" t="s">
        <v>5</v>
      </c>
      <c r="P4" s="4" t="s">
        <v>6</v>
      </c>
      <c r="Q4" s="4" t="s">
        <v>7</v>
      </c>
      <c r="R4" s="4"/>
    </row>
    <row r="5" spans="2:20" x14ac:dyDescent="0.25">
      <c r="B5" s="10">
        <v>161</v>
      </c>
      <c r="C5" s="5" t="s">
        <v>9</v>
      </c>
      <c r="D5" s="5"/>
      <c r="E5" s="8">
        <v>4.2</v>
      </c>
      <c r="F5" s="8">
        <v>4.21</v>
      </c>
      <c r="G5" s="8">
        <v>16.52</v>
      </c>
      <c r="H5" s="8">
        <v>120.74</v>
      </c>
      <c r="I5" s="13">
        <v>150</v>
      </c>
      <c r="J5" s="21"/>
      <c r="K5" s="18">
        <v>161</v>
      </c>
      <c r="L5" s="5" t="s">
        <v>9</v>
      </c>
      <c r="M5" s="5"/>
      <c r="N5" s="8">
        <v>5.17</v>
      </c>
      <c r="O5" s="8">
        <v>6.19</v>
      </c>
      <c r="P5" s="8">
        <v>20.87</v>
      </c>
      <c r="Q5" s="8">
        <v>146.18</v>
      </c>
      <c r="R5" s="5">
        <v>200</v>
      </c>
    </row>
    <row r="6" spans="2:20" x14ac:dyDescent="0.25">
      <c r="B6" s="10">
        <v>692</v>
      </c>
      <c r="C6" s="5" t="s">
        <v>10</v>
      </c>
      <c r="D6" s="5"/>
      <c r="E6" s="8">
        <v>0.09</v>
      </c>
      <c r="F6" s="8">
        <v>3.0000000000000001E-3</v>
      </c>
      <c r="G6" s="8">
        <v>9.2100000000000009</v>
      </c>
      <c r="H6" s="8">
        <v>37.24</v>
      </c>
      <c r="I6" s="13">
        <v>150</v>
      </c>
      <c r="J6" s="21"/>
      <c r="K6" s="18">
        <v>692</v>
      </c>
      <c r="L6" s="5" t="s">
        <v>10</v>
      </c>
      <c r="M6" s="5"/>
      <c r="N6" s="8">
        <v>0.114</v>
      </c>
      <c r="O6" s="8">
        <v>4.0000000000000001E-3</v>
      </c>
      <c r="P6" s="8">
        <v>11.45</v>
      </c>
      <c r="Q6" s="8">
        <v>46.26</v>
      </c>
      <c r="R6" s="5">
        <v>200</v>
      </c>
      <c r="T6" s="2"/>
    </row>
    <row r="7" spans="2:20" x14ac:dyDescent="0.25">
      <c r="B7" s="10">
        <v>1</v>
      </c>
      <c r="C7" s="5" t="s">
        <v>11</v>
      </c>
      <c r="D7" s="5"/>
      <c r="E7" s="8">
        <v>0.88</v>
      </c>
      <c r="F7" s="8">
        <v>3.26</v>
      </c>
      <c r="G7" s="8">
        <v>5.82</v>
      </c>
      <c r="H7" s="8">
        <v>56.12</v>
      </c>
      <c r="I7" s="29" t="s">
        <v>32</v>
      </c>
      <c r="J7" s="21"/>
      <c r="K7" s="18">
        <v>1</v>
      </c>
      <c r="L7" s="5" t="s">
        <v>11</v>
      </c>
      <c r="M7" s="5"/>
      <c r="N7" s="8">
        <v>1.2</v>
      </c>
      <c r="O7" s="8">
        <v>3.4</v>
      </c>
      <c r="P7" s="8">
        <v>7.7</v>
      </c>
      <c r="Q7" s="8">
        <v>66</v>
      </c>
      <c r="R7" s="30" t="s">
        <v>33</v>
      </c>
    </row>
    <row r="8" spans="2:20" x14ac:dyDescent="0.25">
      <c r="C8" s="23" t="s">
        <v>31</v>
      </c>
      <c r="D8" s="24"/>
      <c r="E8" s="4">
        <v>0.84</v>
      </c>
      <c r="F8" s="4">
        <v>0.36</v>
      </c>
      <c r="G8" s="4">
        <v>5.76</v>
      </c>
      <c r="H8" s="4">
        <v>29.64</v>
      </c>
      <c r="I8" s="25">
        <v>12</v>
      </c>
      <c r="J8" s="26"/>
      <c r="K8" s="27"/>
      <c r="L8" s="23" t="s">
        <v>31</v>
      </c>
      <c r="M8" s="24"/>
      <c r="N8" s="8">
        <v>1.6</v>
      </c>
      <c r="O8" s="8">
        <v>0.48</v>
      </c>
      <c r="P8" s="8">
        <v>6.88</v>
      </c>
      <c r="Q8" s="8">
        <v>38.24</v>
      </c>
      <c r="R8" s="24">
        <v>16</v>
      </c>
    </row>
    <row r="9" spans="2:20" x14ac:dyDescent="0.25">
      <c r="B9" s="3" t="s">
        <v>12</v>
      </c>
      <c r="C9" s="4"/>
      <c r="D9" s="4"/>
      <c r="E9" s="4">
        <f>SUM(E5:E8)</f>
        <v>6.01</v>
      </c>
      <c r="F9" s="4">
        <f t="shared" ref="F9:H9" si="0">SUM(F5:F8)</f>
        <v>7.8330000000000002</v>
      </c>
      <c r="G9" s="4">
        <f t="shared" si="0"/>
        <v>37.31</v>
      </c>
      <c r="H9" s="4">
        <f t="shared" si="0"/>
        <v>243.74</v>
      </c>
      <c r="I9" s="12"/>
      <c r="J9" s="21"/>
      <c r="K9" s="16" t="s">
        <v>25</v>
      </c>
      <c r="L9" s="3"/>
      <c r="M9" s="4"/>
      <c r="N9" s="4">
        <f>SUM(N5:N8)</f>
        <v>8.0839999999999996</v>
      </c>
      <c r="O9" s="4">
        <f t="shared" ref="O9:Q9" si="1">SUM(O5:O8)</f>
        <v>10.074</v>
      </c>
      <c r="P9" s="4">
        <f t="shared" si="1"/>
        <v>46.900000000000006</v>
      </c>
      <c r="Q9" s="4">
        <f t="shared" si="1"/>
        <v>296.68</v>
      </c>
      <c r="R9" s="4"/>
    </row>
    <row r="10" spans="2:20" x14ac:dyDescent="0.25">
      <c r="B10" s="3" t="s">
        <v>13</v>
      </c>
      <c r="C10" s="4"/>
      <c r="D10" s="4"/>
      <c r="E10" s="4"/>
      <c r="F10" s="4"/>
      <c r="G10" s="4"/>
      <c r="H10" s="4"/>
      <c r="I10" s="12"/>
      <c r="J10" s="21"/>
      <c r="K10" s="16" t="s">
        <v>13</v>
      </c>
      <c r="L10" s="4"/>
      <c r="M10" s="4"/>
      <c r="N10" s="4"/>
      <c r="O10" s="4"/>
      <c r="P10" s="4"/>
      <c r="Q10" s="4"/>
      <c r="R10" s="4"/>
      <c r="S10" s="28"/>
    </row>
    <row r="11" spans="2:20" x14ac:dyDescent="0.25">
      <c r="B11" s="3" t="s">
        <v>14</v>
      </c>
      <c r="C11" s="4"/>
      <c r="D11" s="4"/>
      <c r="E11" s="4"/>
      <c r="F11" s="4"/>
      <c r="G11" s="4"/>
      <c r="H11" s="4"/>
      <c r="I11" s="12"/>
      <c r="J11" s="21"/>
      <c r="K11" s="16" t="s">
        <v>14</v>
      </c>
      <c r="L11" s="4"/>
      <c r="M11" s="4"/>
      <c r="N11" s="4"/>
      <c r="O11" s="4"/>
      <c r="P11" s="4"/>
      <c r="Q11" s="4"/>
      <c r="R11" s="4"/>
    </row>
    <row r="12" spans="2:20" x14ac:dyDescent="0.25">
      <c r="B12" s="10">
        <v>139</v>
      </c>
      <c r="C12" s="5" t="s">
        <v>15</v>
      </c>
      <c r="D12" s="5"/>
      <c r="E12" s="8">
        <v>6.8</v>
      </c>
      <c r="F12" s="8">
        <v>3.82</v>
      </c>
      <c r="G12" s="8">
        <v>17.489999999999998</v>
      </c>
      <c r="H12" s="8">
        <v>131.43299999999999</v>
      </c>
      <c r="I12" s="13">
        <v>150</v>
      </c>
      <c r="J12" s="21"/>
      <c r="K12" s="18">
        <v>139</v>
      </c>
      <c r="L12" s="5" t="s">
        <v>15</v>
      </c>
      <c r="M12" s="5"/>
      <c r="N12" s="8">
        <v>6.8</v>
      </c>
      <c r="O12" s="8">
        <v>3.82</v>
      </c>
      <c r="P12" s="8">
        <v>17.489999999999998</v>
      </c>
      <c r="Q12" s="8">
        <v>131.43299999999999</v>
      </c>
      <c r="R12" s="5">
        <v>200</v>
      </c>
    </row>
    <row r="13" spans="2:20" x14ac:dyDescent="0.25">
      <c r="B13" s="10">
        <v>452</v>
      </c>
      <c r="C13" s="5" t="s">
        <v>16</v>
      </c>
      <c r="D13" s="5"/>
      <c r="E13" s="8">
        <v>13.15</v>
      </c>
      <c r="F13" s="8">
        <v>4.63</v>
      </c>
      <c r="G13" s="8">
        <v>5.5279999999999996</v>
      </c>
      <c r="H13" s="8">
        <v>117.01</v>
      </c>
      <c r="I13" s="13">
        <v>50</v>
      </c>
      <c r="J13" s="21"/>
      <c r="K13" s="18">
        <v>452</v>
      </c>
      <c r="L13" s="5" t="s">
        <v>16</v>
      </c>
      <c r="M13" s="5"/>
      <c r="N13" s="8">
        <v>13.96</v>
      </c>
      <c r="O13" s="8">
        <v>4.0999999999999996</v>
      </c>
      <c r="P13" s="8">
        <v>6.585</v>
      </c>
      <c r="Q13" s="8">
        <v>145.94</v>
      </c>
      <c r="R13" s="5">
        <v>60</v>
      </c>
      <c r="T13" s="9"/>
    </row>
    <row r="14" spans="2:20" x14ac:dyDescent="0.25">
      <c r="B14" s="10">
        <v>587</v>
      </c>
      <c r="C14" s="5" t="s">
        <v>17</v>
      </c>
      <c r="D14" s="5"/>
      <c r="E14" s="8">
        <v>0.34</v>
      </c>
      <c r="F14" s="8">
        <v>1.77</v>
      </c>
      <c r="G14" s="8">
        <v>2.2000000000000002</v>
      </c>
      <c r="H14" s="8">
        <v>26.07</v>
      </c>
      <c r="I14" s="13">
        <v>20</v>
      </c>
      <c r="J14" s="21"/>
      <c r="K14" s="18">
        <v>587</v>
      </c>
      <c r="L14" s="5" t="s">
        <v>17</v>
      </c>
      <c r="M14" s="5"/>
      <c r="N14" s="8">
        <v>0.35</v>
      </c>
      <c r="O14" s="8">
        <v>1.77</v>
      </c>
      <c r="P14" s="8">
        <v>2.27</v>
      </c>
      <c r="Q14" s="8">
        <v>26.41</v>
      </c>
      <c r="R14" s="5">
        <v>30</v>
      </c>
    </row>
    <row r="15" spans="2:20" x14ac:dyDescent="0.25">
      <c r="B15" s="10">
        <v>534</v>
      </c>
      <c r="C15" s="5" t="s">
        <v>18</v>
      </c>
      <c r="D15" s="5"/>
      <c r="E15" s="8">
        <v>2.16</v>
      </c>
      <c r="F15" s="8">
        <v>3.46</v>
      </c>
      <c r="G15" s="8">
        <v>7.5</v>
      </c>
      <c r="H15" s="8">
        <v>69.98</v>
      </c>
      <c r="I15" s="13">
        <v>80</v>
      </c>
      <c r="J15" s="21"/>
      <c r="K15" s="18">
        <v>534</v>
      </c>
      <c r="L15" s="5" t="s">
        <v>18</v>
      </c>
      <c r="M15" s="5"/>
      <c r="N15" s="8">
        <v>2.27</v>
      </c>
      <c r="O15" s="8">
        <v>4.46</v>
      </c>
      <c r="P15" s="8">
        <v>8.2899999999999991</v>
      </c>
      <c r="Q15" s="8">
        <v>81.099999999999994</v>
      </c>
      <c r="R15" s="5">
        <v>100</v>
      </c>
    </row>
    <row r="16" spans="2:20" x14ac:dyDescent="0.25">
      <c r="B16" s="10">
        <v>639</v>
      </c>
      <c r="C16" s="5" t="s">
        <v>19</v>
      </c>
      <c r="D16" s="5"/>
      <c r="E16" s="8">
        <v>0.19</v>
      </c>
      <c r="F16" s="8">
        <v>0</v>
      </c>
      <c r="G16" s="8">
        <v>8.06</v>
      </c>
      <c r="H16" s="8">
        <v>32.22</v>
      </c>
      <c r="I16" s="13">
        <v>150</v>
      </c>
      <c r="J16" s="21"/>
      <c r="K16" s="18">
        <v>639</v>
      </c>
      <c r="L16" s="5" t="s">
        <v>19</v>
      </c>
      <c r="M16" s="5"/>
      <c r="N16" s="8">
        <v>0.26</v>
      </c>
      <c r="O16" s="8">
        <v>0</v>
      </c>
      <c r="P16" s="8">
        <v>10.39</v>
      </c>
      <c r="Q16" s="8">
        <v>41.64</v>
      </c>
      <c r="R16" s="5">
        <v>200</v>
      </c>
    </row>
    <row r="17" spans="2:18" x14ac:dyDescent="0.25">
      <c r="B17" s="10"/>
      <c r="C17" s="5" t="s">
        <v>20</v>
      </c>
      <c r="D17" s="5"/>
      <c r="E17" s="8">
        <v>1.33</v>
      </c>
      <c r="F17" s="8">
        <v>0.56999999999999995</v>
      </c>
      <c r="G17" s="8">
        <v>9.1199999999999992</v>
      </c>
      <c r="H17" s="8">
        <v>46.93</v>
      </c>
      <c r="I17" s="13">
        <v>19</v>
      </c>
      <c r="J17" s="21"/>
      <c r="K17" s="18"/>
      <c r="L17" s="5" t="s">
        <v>20</v>
      </c>
      <c r="M17" s="5"/>
      <c r="N17" s="8">
        <v>1.82</v>
      </c>
      <c r="O17" s="8">
        <v>0.78</v>
      </c>
      <c r="P17" s="8">
        <v>12.48</v>
      </c>
      <c r="Q17" s="8">
        <v>64.22</v>
      </c>
      <c r="R17" s="5">
        <v>26</v>
      </c>
    </row>
    <row r="18" spans="2:18" x14ac:dyDescent="0.25">
      <c r="B18" s="10"/>
      <c r="C18" s="5" t="s">
        <v>35</v>
      </c>
      <c r="D18" s="5"/>
      <c r="E18" s="8">
        <v>1.97</v>
      </c>
      <c r="F18" s="8">
        <v>0.38</v>
      </c>
      <c r="G18" s="8">
        <v>11.8</v>
      </c>
      <c r="H18" s="8">
        <v>58.49</v>
      </c>
      <c r="I18" s="13">
        <v>29</v>
      </c>
      <c r="J18" s="21"/>
      <c r="K18" s="18"/>
      <c r="L18" s="5" t="s">
        <v>35</v>
      </c>
      <c r="M18" s="5"/>
      <c r="N18" s="8">
        <v>2.4500000000000002</v>
      </c>
      <c r="O18" s="8">
        <v>0.47</v>
      </c>
      <c r="P18" s="8">
        <v>14.65</v>
      </c>
      <c r="Q18" s="8">
        <v>72.61</v>
      </c>
      <c r="R18" s="5">
        <v>36</v>
      </c>
    </row>
    <row r="19" spans="2:18" x14ac:dyDescent="0.25">
      <c r="B19" s="7" t="s">
        <v>12</v>
      </c>
      <c r="C19" s="8"/>
      <c r="D19" s="8"/>
      <c r="E19" s="8">
        <f>SUM(E12:E18)</f>
        <v>25.939999999999998</v>
      </c>
      <c r="F19" s="8">
        <f t="shared" ref="F19:H19" si="2">SUM(F12:F18)</f>
        <v>14.63</v>
      </c>
      <c r="G19" s="8">
        <f t="shared" si="2"/>
        <v>61.697999999999993</v>
      </c>
      <c r="H19" s="8">
        <f t="shared" si="2"/>
        <v>482.13299999999998</v>
      </c>
      <c r="I19" s="14"/>
      <c r="J19" s="21"/>
      <c r="K19" s="16" t="s">
        <v>26</v>
      </c>
      <c r="L19" s="3"/>
      <c r="M19" s="4"/>
      <c r="N19" s="4">
        <f>SUM(N12:N18)</f>
        <v>27.910000000000004</v>
      </c>
      <c r="O19" s="4">
        <f t="shared" ref="O19:Q19" si="3">SUM(O12:O18)</f>
        <v>15.399999999999999</v>
      </c>
      <c r="P19" s="4">
        <f t="shared" si="3"/>
        <v>72.155000000000001</v>
      </c>
      <c r="Q19" s="4">
        <f t="shared" si="3"/>
        <v>563.35300000000007</v>
      </c>
      <c r="R19" s="4"/>
    </row>
    <row r="20" spans="2:18" x14ac:dyDescent="0.25">
      <c r="B20" s="3" t="s">
        <v>21</v>
      </c>
      <c r="C20" s="4"/>
      <c r="D20" s="4"/>
      <c r="E20" s="4"/>
      <c r="F20" s="4"/>
      <c r="G20" s="4"/>
      <c r="H20" s="4"/>
      <c r="I20" s="12"/>
      <c r="J20" s="21"/>
      <c r="K20" s="16" t="s">
        <v>21</v>
      </c>
      <c r="L20" s="4"/>
      <c r="M20" s="4"/>
      <c r="N20" s="4"/>
      <c r="O20" s="4"/>
      <c r="P20" s="4"/>
      <c r="Q20" s="4"/>
      <c r="R20" s="4"/>
    </row>
    <row r="21" spans="2:18" x14ac:dyDescent="0.25">
      <c r="B21" s="10">
        <v>358</v>
      </c>
      <c r="C21" s="5" t="s">
        <v>22</v>
      </c>
      <c r="D21" s="5"/>
      <c r="E21" s="8">
        <v>12.75</v>
      </c>
      <c r="F21" s="8">
        <v>5.37</v>
      </c>
      <c r="G21" s="8">
        <v>14.391999999999999</v>
      </c>
      <c r="H21" s="8">
        <v>156.91999999999999</v>
      </c>
      <c r="I21" s="13">
        <v>70</v>
      </c>
      <c r="J21" s="21"/>
      <c r="K21" s="18">
        <v>358</v>
      </c>
      <c r="L21" s="5" t="s">
        <v>22</v>
      </c>
      <c r="M21" s="5"/>
      <c r="N21" s="8">
        <v>16.670000000000002</v>
      </c>
      <c r="O21" s="8">
        <v>6.58</v>
      </c>
      <c r="P21" s="8">
        <v>17.216000000000001</v>
      </c>
      <c r="Q21" s="8">
        <v>195.15</v>
      </c>
      <c r="R21" s="5">
        <v>80</v>
      </c>
    </row>
    <row r="22" spans="2:18" x14ac:dyDescent="0.25">
      <c r="B22" s="10">
        <v>600</v>
      </c>
      <c r="C22" s="5" t="s">
        <v>23</v>
      </c>
      <c r="D22" s="5"/>
      <c r="E22" s="8">
        <v>0.77</v>
      </c>
      <c r="F22" s="8">
        <v>2.46</v>
      </c>
      <c r="G22" s="8">
        <v>4.22</v>
      </c>
      <c r="H22" s="8">
        <v>42.04</v>
      </c>
      <c r="I22" s="13">
        <v>20</v>
      </c>
      <c r="J22" s="21"/>
      <c r="K22" s="18">
        <v>600</v>
      </c>
      <c r="L22" s="5" t="s">
        <v>23</v>
      </c>
      <c r="M22" s="5"/>
      <c r="N22" s="8">
        <v>0.77</v>
      </c>
      <c r="O22" s="8">
        <v>2.46</v>
      </c>
      <c r="P22" s="8">
        <v>4.22</v>
      </c>
      <c r="Q22" s="8">
        <v>42.04</v>
      </c>
      <c r="R22" s="5">
        <v>30</v>
      </c>
    </row>
    <row r="23" spans="2:18" x14ac:dyDescent="0.25">
      <c r="B23" s="10"/>
      <c r="C23" s="5" t="s">
        <v>36</v>
      </c>
      <c r="D23" s="5"/>
      <c r="E23" s="8">
        <v>1.1200000000000001</v>
      </c>
      <c r="F23" s="8">
        <v>0.48</v>
      </c>
      <c r="G23" s="8">
        <v>7.68</v>
      </c>
      <c r="H23" s="8">
        <v>39.520000000000003</v>
      </c>
      <c r="I23" s="13">
        <v>16</v>
      </c>
      <c r="J23" s="21"/>
      <c r="K23" s="18"/>
      <c r="L23" s="5" t="s">
        <v>36</v>
      </c>
      <c r="M23" s="5"/>
      <c r="N23" s="8">
        <v>1.1200000000000001</v>
      </c>
      <c r="O23" s="8">
        <v>0.48</v>
      </c>
      <c r="P23" s="8">
        <v>7.68</v>
      </c>
      <c r="Q23" s="8">
        <v>39.520000000000003</v>
      </c>
      <c r="R23" s="5">
        <v>16</v>
      </c>
    </row>
    <row r="24" spans="2:18" x14ac:dyDescent="0.25">
      <c r="B24" s="31">
        <v>685</v>
      </c>
      <c r="C24" s="5" t="s">
        <v>34</v>
      </c>
      <c r="D24" s="5"/>
      <c r="E24" s="8">
        <v>1.4E-2</v>
      </c>
      <c r="F24" s="8">
        <v>0.04</v>
      </c>
      <c r="G24" s="8">
        <v>7.95</v>
      </c>
      <c r="H24" s="8">
        <v>32.67</v>
      </c>
      <c r="I24" s="5">
        <v>150</v>
      </c>
      <c r="J24" s="26"/>
      <c r="K24" s="31">
        <v>685</v>
      </c>
      <c r="L24" s="5" t="s">
        <v>34</v>
      </c>
      <c r="M24" s="5"/>
      <c r="N24" s="8">
        <v>0.16</v>
      </c>
      <c r="O24" s="8">
        <v>4.0000000000000001E-3</v>
      </c>
      <c r="P24" s="8">
        <v>9.93</v>
      </c>
      <c r="Q24" s="8">
        <v>40.74</v>
      </c>
      <c r="R24" s="5">
        <v>200</v>
      </c>
    </row>
    <row r="25" spans="2:18" x14ac:dyDescent="0.25">
      <c r="B25" s="3" t="s">
        <v>12</v>
      </c>
      <c r="C25" s="4"/>
      <c r="D25" s="4"/>
      <c r="E25" s="4">
        <f>SUM(E21:E24)</f>
        <v>14.654</v>
      </c>
      <c r="F25" s="4">
        <f t="shared" ref="F25:H25" si="4">SUM(F21:F24)</f>
        <v>8.35</v>
      </c>
      <c r="G25" s="4">
        <f t="shared" si="4"/>
        <v>34.241999999999997</v>
      </c>
      <c r="H25" s="4">
        <f t="shared" si="4"/>
        <v>271.14999999999998</v>
      </c>
      <c r="I25" s="12"/>
      <c r="J25" s="21"/>
      <c r="K25" s="16" t="s">
        <v>27</v>
      </c>
      <c r="L25" s="3"/>
      <c r="M25" s="4"/>
      <c r="N25" s="4">
        <f>SUM(N21:N24)</f>
        <v>18.720000000000002</v>
      </c>
      <c r="O25" s="4">
        <f t="shared" ref="O25:Q25" si="5">SUM(O21:O24)</f>
        <v>9.5239999999999991</v>
      </c>
      <c r="P25" s="4">
        <f t="shared" si="5"/>
        <v>39.045999999999999</v>
      </c>
      <c r="Q25" s="4">
        <f t="shared" si="5"/>
        <v>317.45</v>
      </c>
      <c r="R25" s="4"/>
    </row>
    <row r="26" spans="2:18" x14ac:dyDescent="0.25">
      <c r="B26" s="3" t="s">
        <v>24</v>
      </c>
      <c r="C26" s="3"/>
      <c r="D26" s="4"/>
      <c r="E26" s="4">
        <f>SUM(E5:E9,E12:E19,E21:E25)</f>
        <v>93.207999999999984</v>
      </c>
      <c r="F26" s="4">
        <f t="shared" ref="F26:H26" si="6">SUM(F5:F9,F12:F19,F21:F25)</f>
        <v>61.625999999999998</v>
      </c>
      <c r="G26" s="4">
        <f t="shared" si="6"/>
        <v>266.5</v>
      </c>
      <c r="H26" s="4">
        <f t="shared" si="6"/>
        <v>1994.0460000000003</v>
      </c>
      <c r="I26" s="12"/>
      <c r="J26" s="22"/>
      <c r="K26" s="16" t="s">
        <v>28</v>
      </c>
      <c r="L26" s="3"/>
      <c r="M26" s="4"/>
      <c r="N26" s="4">
        <f>SUM(N5:N9,N12:N19,N21:N25)</f>
        <v>109.428</v>
      </c>
      <c r="O26" s="4">
        <f t="shared" ref="O26:Q26" si="7">SUM(O5:O9,O12:O19,O21:O25)</f>
        <v>69.995999999999981</v>
      </c>
      <c r="P26" s="4">
        <f t="shared" si="7"/>
        <v>316.202</v>
      </c>
      <c r="Q26" s="4">
        <f t="shared" si="7"/>
        <v>2354.9659999999999</v>
      </c>
      <c r="R26" s="4"/>
    </row>
    <row r="27" spans="2:18" x14ac:dyDescent="0.25">
      <c r="B27" s="2"/>
    </row>
    <row r="28" spans="2:18" x14ac:dyDescent="0.25">
      <c r="D28" s="1"/>
    </row>
    <row r="53" spans="4:13" x14ac:dyDescent="0.25">
      <c r="D53" s="1"/>
      <c r="M53" s="1"/>
    </row>
    <row r="54" spans="4:13" x14ac:dyDescent="0.25">
      <c r="D54" s="1"/>
      <c r="H54" s="1"/>
    </row>
    <row r="68" spans="4:13" x14ac:dyDescent="0.25">
      <c r="D68" s="1"/>
      <c r="M68" s="1"/>
    </row>
    <row r="76" spans="4:13" x14ac:dyDescent="0.25">
      <c r="D7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2025-11-21T20:52:10Z</dcterms:created>
  <dcterms:modified xsi:type="dcterms:W3CDTF">2026-02-16T05:37:34Z</dcterms:modified>
</cp:coreProperties>
</file>